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5" windowHeight="5670" activeTab="0"/>
  </bookViews>
  <sheets>
    <sheet name="EAI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<sst xmlns="http://schemas.openxmlformats.org/spreadsheetml/2006/main" count="68" uniqueCount="34">
  <si>
    <t>MUNICIPIO DE LEÓN
Estado Analítico de Ingresos
Del 01 de enero Al 30 de septiembre de 2018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</si>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</sst>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71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2" fillId="2" borderId="1" xfId="20" applyFont="1" applyFill="1" applyBorder="1" applyAlignment="1" quotePrefix="1">
      <alignment horizontal="center" vertical="center" wrapText="1"/>
      <protection/>
    </xf>
    <xf numFmtId="0" fontId="2" fillId="2" borderId="2" xfId="20" applyFont="1" applyFill="1" applyBorder="1" applyAlignment="1" quotePrefix="1">
      <alignment horizontal="center" vertical="center" wrapText="1"/>
      <protection/>
    </xf>
    <xf numFmtId="0" fontId="3" fillId="0" borderId="4" xfId="20" applyFont="1" applyFill="1" applyBorder="1" applyAlignment="1" applyProtection="1">
      <alignment vertical="top"/>
      <protection locked="0"/>
    </xf>
    <xf numFmtId="0" fontId="3" fillId="0" borderId="5" xfId="20" applyFont="1" applyFill="1" applyBorder="1" applyAlignment="1" applyProtection="1">
      <alignment vertical="top"/>
      <protection locked="0"/>
    </xf>
    <xf numFmtId="41" fontId="3" fillId="0" borderId="6" xfId="0" applyNumberFormat="1" applyFont="1" applyBorder="1" applyAlignment="1">
      <alignment horizontal="right"/>
    </xf>
    <xf numFmtId="41" fontId="3" fillId="0" borderId="6" xfId="20" applyNumberFormat="1" applyFont="1" applyFill="1" applyBorder="1" applyAlignment="1" applyProtection="1">
      <alignment vertical="top"/>
      <protection locked="0"/>
    </xf>
    <xf numFmtId="41" fontId="3" fillId="0" borderId="5" xfId="0" applyNumberFormat="1" applyFont="1" applyBorder="1" applyAlignment="1">
      <alignment horizontal="right"/>
    </xf>
    <xf numFmtId="0" fontId="3" fillId="0" borderId="7" xfId="20" applyFont="1" applyFill="1" applyBorder="1" applyAlignment="1" applyProtection="1">
      <alignment vertical="top"/>
      <protection locked="0"/>
    </xf>
    <xf numFmtId="0" fontId="3" fillId="0" borderId="0" xfId="20" applyFont="1" applyFill="1" applyBorder="1" applyAlignment="1" applyProtection="1">
      <alignment vertical="top"/>
      <protection locked="0"/>
    </xf>
    <xf numFmtId="41" fontId="3" fillId="0" borderId="8" xfId="20" applyNumberFormat="1" applyFont="1" applyFill="1" applyBorder="1" applyAlignment="1" applyProtection="1">
      <alignment vertical="top"/>
      <protection locked="0"/>
    </xf>
    <xf numFmtId="41" fontId="3" fillId="0" borderId="0" xfId="0" applyNumberFormat="1" applyFont="1" applyBorder="1" applyAlignment="1">
      <alignment horizontal="right"/>
    </xf>
    <xf numFmtId="41" fontId="3" fillId="0" borderId="8" xfId="0" applyNumberFormat="1" applyFont="1" applyBorder="1" applyAlignment="1">
      <alignment horizontal="right"/>
    </xf>
    <xf numFmtId="0" fontId="4" fillId="0" borderId="7" xfId="20" applyFont="1" applyFill="1" applyBorder="1" applyAlignment="1" applyProtection="1">
      <alignment horizontal="center" vertical="top"/>
      <protection locked="0"/>
    </xf>
    <xf numFmtId="0" fontId="3" fillId="0" borderId="0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justify" vertical="top" wrapText="1"/>
      <protection locked="0"/>
    </xf>
    <xf numFmtId="41" fontId="3" fillId="0" borderId="9" xfId="20" applyNumberFormat="1" applyFont="1" applyFill="1" applyBorder="1" applyAlignment="1" applyProtection="1">
      <alignment vertical="top"/>
      <protection locked="0"/>
    </xf>
    <xf numFmtId="0" fontId="5" fillId="0" borderId="3" xfId="20" applyFont="1" applyFill="1" applyBorder="1" applyAlignment="1" applyProtection="1" quotePrefix="1">
      <alignment horizontal="center" vertical="top"/>
      <protection locked="0"/>
    </xf>
    <xf numFmtId="0" fontId="2" fillId="0" borderId="10" xfId="20" applyFont="1" applyFill="1" applyBorder="1" applyAlignment="1" applyProtection="1">
      <alignment horizontal="left" vertical="top" indent="3"/>
      <protection locked="0"/>
    </xf>
    <xf numFmtId="41" fontId="2" fillId="0" borderId="2" xfId="20" applyNumberFormat="1" applyFont="1" applyFill="1" applyBorder="1" applyAlignment="1" applyProtection="1">
      <alignment vertical="top"/>
      <protection locked="0"/>
    </xf>
    <xf numFmtId="0" fontId="3" fillId="0" borderId="5" xfId="20" applyFont="1" applyFill="1" applyBorder="1" applyAlignment="1" applyProtection="1" quotePrefix="1">
      <alignment horizontal="center" vertical="top"/>
      <protection locked="0"/>
    </xf>
    <xf numFmtId="4" fontId="3" fillId="0" borderId="5" xfId="20" applyNumberFormat="1" applyFont="1" applyFill="1" applyBorder="1" applyAlignment="1" applyProtection="1">
      <alignment vertical="top"/>
      <protection locked="0"/>
    </xf>
    <xf numFmtId="4" fontId="3" fillId="0" borderId="11" xfId="20" applyNumberFormat="1" applyFont="1" applyFill="1" applyBorder="1" applyAlignment="1" applyProtection="1">
      <alignment vertical="top"/>
      <protection locked="0"/>
    </xf>
    <xf numFmtId="4" fontId="6" fillId="0" borderId="3" xfId="20" applyNumberFormat="1" applyFont="1" applyFill="1" applyBorder="1" applyAlignment="1" applyProtection="1">
      <alignment vertical="top"/>
      <protection locked="0"/>
    </xf>
    <xf numFmtId="4" fontId="6" fillId="0" borderId="10" xfId="20" applyNumberFormat="1" applyFont="1" applyFill="1" applyBorder="1" applyAlignment="1" applyProtection="1">
      <alignment vertical="top"/>
      <protection locked="0"/>
    </xf>
    <xf numFmtId="4" fontId="3" fillId="0" borderId="9" xfId="20" applyNumberFormat="1" applyFont="1" applyFill="1" applyBorder="1" applyAlignment="1" applyProtection="1">
      <alignment vertical="top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4" xfId="20" applyFont="1" applyFill="1" applyBorder="1" applyAlignment="1">
      <alignment horizontal="center" vertical="center"/>
      <protection/>
    </xf>
    <xf numFmtId="0" fontId="2" fillId="2" borderId="11" xfId="20" applyFont="1" applyFill="1" applyBorder="1" applyAlignment="1">
      <alignment horizontal="center" vertical="center"/>
      <protection/>
    </xf>
    <xf numFmtId="0" fontId="2" fillId="2" borderId="7" xfId="20" applyFont="1" applyFill="1" applyBorder="1" applyAlignment="1">
      <alignment horizontal="center" vertical="center"/>
      <protection/>
    </xf>
    <xf numFmtId="0" fontId="2" fillId="2" borderId="12" xfId="20" applyFont="1" applyFill="1" applyBorder="1" applyAlignment="1">
      <alignment horizontal="center" vertical="center"/>
      <protection/>
    </xf>
    <xf numFmtId="0" fontId="2" fillId="2" borderId="13" xfId="20" applyFont="1" applyFill="1" applyBorder="1" applyAlignment="1">
      <alignment horizontal="center" vertical="center"/>
      <protection/>
    </xf>
    <xf numFmtId="0" fontId="2" fillId="2" borderId="14" xfId="20" applyFont="1" applyFill="1" applyBorder="1" applyAlignment="1">
      <alignment horizontal="center" vertical="center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7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 applyProtection="1">
      <alignment horizontal="left" vertical="top"/>
      <protection/>
    </xf>
    <xf numFmtId="0" fontId="2" fillId="0" borderId="5" xfId="20" applyFont="1" applyFill="1" applyBorder="1" applyAlignment="1" applyProtection="1">
      <alignment horizontal="justify" vertical="top" wrapText="1"/>
      <protection/>
    </xf>
    <xf numFmtId="41" fontId="2" fillId="0" borderId="6" xfId="20" applyNumberFormat="1" applyFont="1" applyFill="1" applyBorder="1" applyAlignment="1" applyProtection="1">
      <alignment vertical="top"/>
      <protection locked="0"/>
    </xf>
    <xf numFmtId="41" fontId="2" fillId="0" borderId="11" xfId="20" applyNumberFormat="1" applyFont="1" applyFill="1" applyBorder="1" applyAlignment="1" applyProtection="1">
      <alignment vertical="top"/>
      <protection locked="0"/>
    </xf>
    <xf numFmtId="0" fontId="5" fillId="0" borderId="7" xfId="20" applyFont="1" applyFill="1" applyBorder="1" applyAlignment="1" applyProtection="1">
      <alignment horizontal="center" vertical="top"/>
      <protection/>
    </xf>
    <xf numFmtId="0" fontId="5" fillId="0" borderId="0" xfId="20" applyFont="1" applyFill="1" applyBorder="1" applyAlignment="1" applyProtection="1">
      <alignment horizontal="left" vertical="top" wrapText="1"/>
      <protection/>
    </xf>
    <xf numFmtId="41" fontId="5" fillId="0" borderId="8" xfId="20" applyNumberFormat="1" applyFont="1" applyFill="1" applyBorder="1" applyAlignment="1" applyProtection="1">
      <alignment vertical="top"/>
      <protection locked="0"/>
    </xf>
    <xf numFmtId="41" fontId="5" fillId="0" borderId="12" xfId="20" applyNumberFormat="1" applyFont="1" applyFill="1" applyBorder="1" applyAlignment="1" applyProtection="1">
      <alignment vertical="top"/>
      <protection locked="0"/>
    </xf>
    <xf numFmtId="0" fontId="5" fillId="0" borderId="0" xfId="20" applyFont="1" applyFill="1" applyBorder="1" applyAlignment="1" applyProtection="1">
      <alignment horizontal="left" vertical="top" indent="2"/>
      <protection/>
    </xf>
    <xf numFmtId="0" fontId="3" fillId="0" borderId="0" xfId="20" applyFont="1" applyFill="1" applyBorder="1" applyAlignment="1" applyProtection="1">
      <alignment horizontal="left" vertical="top" wrapText="1" indent="2"/>
      <protection locked="0"/>
    </xf>
    <xf numFmtId="0" fontId="2" fillId="0" borderId="7" xfId="20" applyFont="1" applyFill="1" applyBorder="1" applyAlignment="1" applyProtection="1">
      <alignment horizontal="left" vertical="top"/>
      <protection/>
    </xf>
    <xf numFmtId="0" fontId="2" fillId="0" borderId="0" xfId="20" applyFont="1" applyFill="1" applyBorder="1" applyAlignment="1" applyProtection="1">
      <alignment horizontal="justify" vertical="top" wrapText="1"/>
      <protection/>
    </xf>
    <xf numFmtId="41" fontId="2" fillId="0" borderId="8" xfId="20" applyNumberFormat="1" applyFont="1" applyFill="1" applyBorder="1" applyAlignment="1" applyProtection="1">
      <alignment vertical="top"/>
      <protection locked="0"/>
    </xf>
    <xf numFmtId="41" fontId="2" fillId="0" borderId="12" xfId="20" applyNumberFormat="1" applyFont="1" applyFill="1" applyBorder="1" applyAlignment="1" applyProtection="1">
      <alignment vertical="top"/>
      <protection locked="0"/>
    </xf>
    <xf numFmtId="0" fontId="2" fillId="0" borderId="7" xfId="20" applyFont="1" applyFill="1" applyBorder="1" applyAlignment="1" applyProtection="1">
      <alignment vertical="top"/>
      <protection/>
    </xf>
    <xf numFmtId="0" fontId="2" fillId="0" borderId="0" xfId="20" applyFont="1" applyFill="1" applyBorder="1" applyAlignment="1" applyProtection="1">
      <alignment vertical="top"/>
      <protection/>
    </xf>
    <xf numFmtId="0" fontId="2" fillId="0" borderId="7" xfId="21" applyFont="1" applyFill="1" applyBorder="1" applyAlignment="1" applyProtection="1">
      <alignment horizontal="center" vertical="top"/>
      <protection/>
    </xf>
    <xf numFmtId="0" fontId="5" fillId="0" borderId="3" xfId="20" applyFont="1" applyFill="1" applyBorder="1" applyAlignment="1" applyProtection="1" quotePrefix="1">
      <alignment horizontal="center" vertical="top"/>
      <protection/>
    </xf>
    <xf numFmtId="0" fontId="2" fillId="0" borderId="10" xfId="20" applyFont="1" applyFill="1" applyBorder="1" applyAlignment="1" applyProtection="1">
      <alignment horizontal="center" vertical="top" wrapText="1"/>
      <protection/>
    </xf>
    <xf numFmtId="0" fontId="5" fillId="0" borderId="5" xfId="20" applyFont="1" applyFill="1" applyBorder="1" applyAlignment="1" applyProtection="1" quotePrefix="1">
      <alignment horizontal="center" vertical="top"/>
      <protection locked="0"/>
    </xf>
    <xf numFmtId="0" fontId="5" fillId="0" borderId="5" xfId="20" applyFont="1" applyFill="1" applyBorder="1" applyAlignment="1" applyProtection="1">
      <alignment vertical="top"/>
      <protection locked="0"/>
    </xf>
    <xf numFmtId="4" fontId="5" fillId="0" borderId="5" xfId="20" applyNumberFormat="1" applyFont="1" applyFill="1" applyBorder="1" applyAlignment="1" applyProtection="1">
      <alignment vertical="top"/>
      <protection locked="0"/>
    </xf>
    <xf numFmtId="4" fontId="2" fillId="0" borderId="3" xfId="20" applyNumberFormat="1" applyFont="1" applyFill="1" applyBorder="1" applyAlignment="1" applyProtection="1">
      <alignment vertical="top"/>
      <protection locked="0"/>
    </xf>
    <xf numFmtId="4" fontId="2" fillId="0" borderId="1" xfId="20" applyNumberFormat="1" applyFont="1" applyFill="1" applyBorder="1" applyAlignment="1" applyProtection="1">
      <alignment vertical="top"/>
      <protection locked="0"/>
    </xf>
    <xf numFmtId="4" fontId="5" fillId="0" borderId="9" xfId="20" applyNumberFormat="1" applyFont="1" applyFill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895350</xdr:colOff>
      <xdr:row>0</xdr:row>
      <xdr:rowOff>619125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1</xdr:col>
      <xdr:colOff>1057275</xdr:colOff>
      <xdr:row>24</xdr:row>
      <xdr:rowOff>9525</xdr:rowOff>
    </xdr:to>
    <xdr:pic>
      <xdr:nvPicPr>
        <xdr:cNvPr id="3" name="Imagen 2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5162550"/>
          <a:ext cx="11239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view="pageBreakPreview" zoomScaleSheetLayoutView="100" workbookViewId="0" topLeftCell="A33">
      <selection activeCell="A47" sqref="A47"/>
    </sheetView>
  </sheetViews>
  <sheetFormatPr defaultColWidth="11.421875" defaultRowHeight="15"/>
  <cols>
    <col min="1" max="1" width="1.421875" style="0" customWidth="1"/>
    <col min="2" max="2" width="39.57421875" style="0" customWidth="1"/>
    <col min="3" max="3" width="13.8515625" style="0" customWidth="1"/>
    <col min="4" max="4" width="15.421875" style="0" customWidth="1"/>
    <col min="5" max="6" width="13.8515625" style="0" customWidth="1"/>
    <col min="7" max="7" width="14.7109375" style="0" customWidth="1"/>
    <col min="8" max="8" width="13.8515625" style="0" customWidth="1"/>
  </cols>
  <sheetData>
    <row r="1" spans="1:8" ht="49.15" customHeight="1">
      <c r="A1" s="29" t="s">
        <v>0</v>
      </c>
      <c r="B1" s="30"/>
      <c r="C1" s="30"/>
      <c r="D1" s="30"/>
      <c r="E1" s="30"/>
      <c r="F1" s="30"/>
      <c r="G1" s="30"/>
      <c r="H1" s="31"/>
    </row>
    <row r="2" spans="1:8" ht="15">
      <c r="A2" s="32" t="s">
        <v>1</v>
      </c>
      <c r="B2" s="33"/>
      <c r="C2" s="30" t="s">
        <v>2</v>
      </c>
      <c r="D2" s="30"/>
      <c r="E2" s="30"/>
      <c r="F2" s="30"/>
      <c r="G2" s="30"/>
      <c r="H2" s="38" t="s">
        <v>3</v>
      </c>
    </row>
    <row r="3" spans="1:8" ht="22.5">
      <c r="A3" s="34"/>
      <c r="B3" s="35"/>
      <c r="C3" s="1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39"/>
    </row>
    <row r="4" spans="1:8" ht="15">
      <c r="A4" s="36"/>
      <c r="B4" s="37"/>
      <c r="C4" s="4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</row>
    <row r="5" spans="1:8" ht="15">
      <c r="A5" s="6" t="s">
        <v>15</v>
      </c>
      <c r="B5" s="7"/>
      <c r="C5" s="8">
        <v>1106994079</v>
      </c>
      <c r="D5" s="9">
        <v>0</v>
      </c>
      <c r="E5" s="10">
        <v>1106994079</v>
      </c>
      <c r="F5" s="9">
        <v>958081845.24</v>
      </c>
      <c r="G5" s="9">
        <v>958081845.24</v>
      </c>
      <c r="H5" s="9">
        <f>G5-C5</f>
        <v>-148912233.76</v>
      </c>
    </row>
    <row r="6" spans="1:8" ht="15">
      <c r="A6" s="11" t="s">
        <v>16</v>
      </c>
      <c r="B6" s="12"/>
      <c r="C6" s="13">
        <v>0</v>
      </c>
      <c r="D6" s="13">
        <v>0</v>
      </c>
      <c r="E6" s="14"/>
      <c r="F6" s="13">
        <v>0</v>
      </c>
      <c r="G6" s="13">
        <v>0</v>
      </c>
      <c r="H6" s="13">
        <f>G6-C6</f>
        <v>0</v>
      </c>
    </row>
    <row r="7" spans="1:8" ht="15">
      <c r="A7" s="11" t="s">
        <v>17</v>
      </c>
      <c r="B7" s="12"/>
      <c r="C7" s="15">
        <v>26226</v>
      </c>
      <c r="D7" s="13">
        <v>0</v>
      </c>
      <c r="E7" s="14">
        <v>26226</v>
      </c>
      <c r="F7" s="13">
        <v>31214.14</v>
      </c>
      <c r="G7" s="13">
        <v>31214.14</v>
      </c>
      <c r="H7" s="13">
        <f aca="true" t="shared" si="0" ref="H7:H19">G7-C7</f>
        <v>4988.139999999999</v>
      </c>
    </row>
    <row r="8" spans="1:8" ht="15">
      <c r="A8" s="11" t="s">
        <v>18</v>
      </c>
      <c r="B8" s="12"/>
      <c r="C8" s="15">
        <v>342050557</v>
      </c>
      <c r="D8" s="13">
        <v>7439851</v>
      </c>
      <c r="E8" s="14">
        <v>349490408</v>
      </c>
      <c r="F8" s="13">
        <v>257001716.16</v>
      </c>
      <c r="G8" s="13">
        <v>257001716.16</v>
      </c>
      <c r="H8" s="13">
        <f t="shared" si="0"/>
        <v>-85048840.84</v>
      </c>
    </row>
    <row r="9" spans="1:8" ht="15">
      <c r="A9" s="11" t="s">
        <v>19</v>
      </c>
      <c r="B9" s="12"/>
      <c r="C9" s="15">
        <v>87112077</v>
      </c>
      <c r="D9" s="13">
        <v>57143419</v>
      </c>
      <c r="E9" s="14">
        <v>144255496</v>
      </c>
      <c r="F9" s="13">
        <v>133689082.77</v>
      </c>
      <c r="G9" s="13">
        <v>133689082.77</v>
      </c>
      <c r="H9" s="13">
        <f t="shared" si="0"/>
        <v>46577005.769999996</v>
      </c>
    </row>
    <row r="10" spans="1:8" ht="15">
      <c r="A10" s="16">
        <v>51</v>
      </c>
      <c r="B10" s="17" t="s">
        <v>20</v>
      </c>
      <c r="C10" s="15">
        <v>87112077</v>
      </c>
      <c r="D10" s="13">
        <v>57143419</v>
      </c>
      <c r="E10" s="14">
        <v>144255496</v>
      </c>
      <c r="F10" s="13">
        <v>133689082.77</v>
      </c>
      <c r="G10" s="13">
        <v>133689082.77</v>
      </c>
      <c r="H10" s="13">
        <f t="shared" si="0"/>
        <v>46577005.769999996</v>
      </c>
    </row>
    <row r="11" spans="1:8" ht="15">
      <c r="A11" s="16">
        <v>52</v>
      </c>
      <c r="B11" s="17" t="s">
        <v>21</v>
      </c>
      <c r="C11" s="13">
        <v>0</v>
      </c>
      <c r="D11" s="13">
        <v>0</v>
      </c>
      <c r="E11" s="14"/>
      <c r="F11" s="13">
        <v>0</v>
      </c>
      <c r="G11" s="13">
        <v>0</v>
      </c>
      <c r="H11" s="13">
        <f t="shared" si="0"/>
        <v>0</v>
      </c>
    </row>
    <row r="12" spans="1:8" ht="15">
      <c r="A12" s="11" t="s">
        <v>22</v>
      </c>
      <c r="B12" s="12"/>
      <c r="C12" s="15">
        <v>190181767</v>
      </c>
      <c r="D12" s="13">
        <v>31603218.82</v>
      </c>
      <c r="E12" s="14">
        <v>221784985.82</v>
      </c>
      <c r="F12" s="13">
        <v>190683480.05</v>
      </c>
      <c r="G12" s="13">
        <v>190683480.05</v>
      </c>
      <c r="H12" s="13">
        <f t="shared" si="0"/>
        <v>501713.0500000119</v>
      </c>
    </row>
    <row r="13" spans="1:8" ht="15">
      <c r="A13" s="16">
        <v>61</v>
      </c>
      <c r="B13" s="17" t="s">
        <v>20</v>
      </c>
      <c r="C13" s="15">
        <v>190181767</v>
      </c>
      <c r="D13" s="13">
        <v>31603218.82</v>
      </c>
      <c r="E13" s="14">
        <v>221784985.82</v>
      </c>
      <c r="F13" s="13">
        <v>190683480.05</v>
      </c>
      <c r="G13" s="13">
        <v>190683480.05</v>
      </c>
      <c r="H13" s="13">
        <f t="shared" si="0"/>
        <v>501713.0500000119</v>
      </c>
    </row>
    <row r="14" spans="1:8" ht="15">
      <c r="A14" s="16">
        <v>62</v>
      </c>
      <c r="B14" s="17" t="s">
        <v>21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f t="shared" si="0"/>
        <v>0</v>
      </c>
    </row>
    <row r="15" spans="1:8" ht="33.75">
      <c r="A15" s="16"/>
      <c r="B15" s="18" t="s">
        <v>23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f t="shared" si="0"/>
        <v>0</v>
      </c>
    </row>
    <row r="16" spans="1:8" ht="15">
      <c r="A16" s="11" t="s">
        <v>24</v>
      </c>
      <c r="B16" s="12"/>
      <c r="C16" s="13">
        <v>0</v>
      </c>
      <c r="D16" s="13">
        <v>0</v>
      </c>
      <c r="E16" s="13">
        <v>0</v>
      </c>
      <c r="F16" s="13"/>
      <c r="G16" s="13"/>
      <c r="H16" s="13">
        <f t="shared" si="0"/>
        <v>0</v>
      </c>
    </row>
    <row r="17" spans="1:8" ht="15">
      <c r="A17" s="11" t="s">
        <v>25</v>
      </c>
      <c r="B17" s="12"/>
      <c r="C17" s="15">
        <v>3198218549</v>
      </c>
      <c r="D17" s="13">
        <v>1052733614.64</v>
      </c>
      <c r="E17" s="14">
        <v>4250952163.64</v>
      </c>
      <c r="F17" s="13">
        <v>3066611717.89</v>
      </c>
      <c r="G17" s="14">
        <v>3066611717.89</v>
      </c>
      <c r="H17" s="13">
        <f t="shared" si="0"/>
        <v>-131606831.11000013</v>
      </c>
    </row>
    <row r="18" spans="1:8" ht="15">
      <c r="A18" s="11" t="s">
        <v>26</v>
      </c>
      <c r="B18" s="12"/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f t="shared" si="0"/>
        <v>0</v>
      </c>
    </row>
    <row r="19" spans="1:8" ht="15">
      <c r="A19" s="11" t="s">
        <v>27</v>
      </c>
      <c r="B19" s="12"/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f t="shared" si="0"/>
        <v>0</v>
      </c>
    </row>
    <row r="20" spans="1:8" ht="15">
      <c r="A20" s="11"/>
      <c r="B20" s="12"/>
      <c r="C20" s="19"/>
      <c r="D20" s="19"/>
      <c r="E20" s="19"/>
      <c r="F20" s="19"/>
      <c r="G20" s="19"/>
      <c r="H20" s="19"/>
    </row>
    <row r="21" spans="1:8" ht="15">
      <c r="A21" s="20"/>
      <c r="B21" s="21" t="s">
        <v>28</v>
      </c>
      <c r="C21" s="22">
        <f>C17+C19+C18+C16+C12+C9+C8+C7+C5</f>
        <v>4924583255</v>
      </c>
      <c r="D21" s="22">
        <f aca="true" t="shared" si="1" ref="D21:H21">D17+D19+D18+D16+D12+D9+D8+D7+D5</f>
        <v>1148920103.46</v>
      </c>
      <c r="E21" s="22">
        <f t="shared" si="1"/>
        <v>6073503358.46</v>
      </c>
      <c r="F21" s="22">
        <f t="shared" si="1"/>
        <v>4606099056.25</v>
      </c>
      <c r="G21" s="22">
        <f t="shared" si="1"/>
        <v>4606099056.25</v>
      </c>
      <c r="H21" s="22">
        <f t="shared" si="1"/>
        <v>-318484198.7500001</v>
      </c>
    </row>
    <row r="22" spans="1:8" ht="15">
      <c r="A22" s="23"/>
      <c r="B22" s="7"/>
      <c r="C22" s="24"/>
      <c r="D22" s="24"/>
      <c r="E22" s="25"/>
      <c r="F22" s="26" t="s">
        <v>29</v>
      </c>
      <c r="G22" s="27"/>
      <c r="H22" s="28"/>
    </row>
    <row r="24" spans="1:8" ht="48" customHeight="1">
      <c r="A24" s="29" t="s">
        <v>0</v>
      </c>
      <c r="B24" s="30"/>
      <c r="C24" s="30"/>
      <c r="D24" s="30"/>
      <c r="E24" s="30"/>
      <c r="F24" s="30"/>
      <c r="G24" s="30"/>
      <c r="H24" s="31"/>
    </row>
    <row r="25" spans="1:8" ht="15">
      <c r="A25" s="40" t="s">
        <v>30</v>
      </c>
      <c r="B25" s="41"/>
      <c r="C25" s="30" t="s">
        <v>2</v>
      </c>
      <c r="D25" s="30"/>
      <c r="E25" s="30"/>
      <c r="F25" s="30"/>
      <c r="G25" s="30"/>
      <c r="H25" s="38" t="s">
        <v>3</v>
      </c>
    </row>
    <row r="26" spans="1:8" ht="22.5">
      <c r="A26" s="42"/>
      <c r="B26" s="43"/>
      <c r="C26" s="1" t="s">
        <v>4</v>
      </c>
      <c r="D26" s="2" t="s">
        <v>5</v>
      </c>
      <c r="E26" s="2" t="s">
        <v>6</v>
      </c>
      <c r="F26" s="2" t="s">
        <v>7</v>
      </c>
      <c r="G26" s="3" t="s">
        <v>8</v>
      </c>
      <c r="H26" s="39"/>
    </row>
    <row r="27" spans="1:8" ht="15">
      <c r="A27" s="44"/>
      <c r="B27" s="45"/>
      <c r="C27" s="4" t="s">
        <v>9</v>
      </c>
      <c r="D27" s="5" t="s">
        <v>10</v>
      </c>
      <c r="E27" s="5" t="s">
        <v>11</v>
      </c>
      <c r="F27" s="5" t="s">
        <v>12</v>
      </c>
      <c r="G27" s="5" t="s">
        <v>13</v>
      </c>
      <c r="H27" s="5" t="s">
        <v>14</v>
      </c>
    </row>
    <row r="28" spans="1:8" ht="15">
      <c r="A28" s="46" t="s">
        <v>31</v>
      </c>
      <c r="B28" s="47"/>
      <c r="C28" s="48">
        <v>4924583255</v>
      </c>
      <c r="D28" s="49">
        <v>807523032.01</v>
      </c>
      <c r="E28" s="48">
        <v>6073503358.46</v>
      </c>
      <c r="F28" s="48">
        <v>4606099056.25</v>
      </c>
      <c r="G28" s="48">
        <v>4606099056.25</v>
      </c>
      <c r="H28" s="48">
        <f>G28-C28</f>
        <v>-318484198.75</v>
      </c>
    </row>
    <row r="29" spans="1:8" ht="15">
      <c r="A29" s="50"/>
      <c r="B29" s="51" t="s">
        <v>15</v>
      </c>
      <c r="C29" s="52">
        <v>1106994079</v>
      </c>
      <c r="D29" s="53">
        <v>0</v>
      </c>
      <c r="E29" s="52">
        <v>1106994079</v>
      </c>
      <c r="F29" s="52">
        <v>958081845.24</v>
      </c>
      <c r="G29" s="52">
        <v>958081845.24</v>
      </c>
      <c r="H29" s="52">
        <f>G29-C29</f>
        <v>-148912233.76</v>
      </c>
    </row>
    <row r="30" spans="1:8" ht="15">
      <c r="A30" s="50"/>
      <c r="B30" s="51" t="s">
        <v>17</v>
      </c>
      <c r="C30" s="52">
        <v>26226</v>
      </c>
      <c r="D30" s="53">
        <v>0</v>
      </c>
      <c r="E30" s="52">
        <v>26226</v>
      </c>
      <c r="F30" s="52">
        <v>31214.14</v>
      </c>
      <c r="G30" s="52">
        <v>31214.14</v>
      </c>
      <c r="H30" s="52">
        <f aca="true" t="shared" si="2" ref="H30:H40">G30-C30</f>
        <v>4988.139999999999</v>
      </c>
    </row>
    <row r="31" spans="1:8" ht="15">
      <c r="A31" s="50"/>
      <c r="B31" s="51" t="s">
        <v>18</v>
      </c>
      <c r="C31" s="52">
        <v>342050557</v>
      </c>
      <c r="D31" s="53">
        <v>7439851</v>
      </c>
      <c r="E31" s="52">
        <v>349490408</v>
      </c>
      <c r="F31" s="52">
        <v>257001716.16</v>
      </c>
      <c r="G31" s="52">
        <v>257001716.16</v>
      </c>
      <c r="H31" s="52">
        <f t="shared" si="2"/>
        <v>-85048840.84</v>
      </c>
    </row>
    <row r="32" spans="1:8" ht="15">
      <c r="A32" s="50"/>
      <c r="B32" s="51" t="s">
        <v>19</v>
      </c>
      <c r="C32" s="52">
        <v>87112077</v>
      </c>
      <c r="D32" s="53">
        <v>57143419</v>
      </c>
      <c r="E32" s="52">
        <v>144255496</v>
      </c>
      <c r="F32" s="52">
        <v>133689082.77</v>
      </c>
      <c r="G32" s="52">
        <v>133689082.77</v>
      </c>
      <c r="H32" s="52">
        <f t="shared" si="2"/>
        <v>46577005.769999996</v>
      </c>
    </row>
    <row r="33" spans="1:8" ht="15">
      <c r="A33" s="50"/>
      <c r="B33" s="54" t="s">
        <v>20</v>
      </c>
      <c r="C33" s="52">
        <v>87112077</v>
      </c>
      <c r="D33" s="53">
        <v>57143419</v>
      </c>
      <c r="E33" s="52">
        <v>144255496</v>
      </c>
      <c r="F33" s="52">
        <v>133689082.77</v>
      </c>
      <c r="G33" s="52">
        <v>133689082.77</v>
      </c>
      <c r="H33" s="52">
        <f t="shared" si="2"/>
        <v>46577005.769999996</v>
      </c>
    </row>
    <row r="34" spans="1:8" ht="15">
      <c r="A34" s="50"/>
      <c r="B34" s="54" t="s">
        <v>21</v>
      </c>
      <c r="C34" s="52">
        <v>0</v>
      </c>
      <c r="D34" s="53">
        <v>0</v>
      </c>
      <c r="E34" s="52"/>
      <c r="F34" s="52">
        <v>0</v>
      </c>
      <c r="G34" s="52">
        <v>0</v>
      </c>
      <c r="H34" s="52">
        <f t="shared" si="2"/>
        <v>0</v>
      </c>
    </row>
    <row r="35" spans="1:8" ht="15">
      <c r="A35" s="50"/>
      <c r="B35" s="51" t="s">
        <v>22</v>
      </c>
      <c r="C35" s="52">
        <v>190181767</v>
      </c>
      <c r="D35" s="53">
        <v>31603218.82</v>
      </c>
      <c r="E35" s="52">
        <v>221784985.82</v>
      </c>
      <c r="F35" s="52">
        <v>190683480.05</v>
      </c>
      <c r="G35" s="52">
        <v>190683480.05</v>
      </c>
      <c r="H35" s="52">
        <f t="shared" si="2"/>
        <v>501713.0500000119</v>
      </c>
    </row>
    <row r="36" spans="1:8" ht="15">
      <c r="A36" s="50"/>
      <c r="B36" s="54" t="s">
        <v>20</v>
      </c>
      <c r="C36" s="52">
        <v>190181767</v>
      </c>
      <c r="D36" s="53">
        <v>31603218.82</v>
      </c>
      <c r="E36" s="52">
        <v>221784985.82</v>
      </c>
      <c r="F36" s="52">
        <v>190683480.05</v>
      </c>
      <c r="G36" s="52">
        <v>190683480.05</v>
      </c>
      <c r="H36" s="52">
        <f t="shared" si="2"/>
        <v>501713.0500000119</v>
      </c>
    </row>
    <row r="37" spans="1:8" ht="15">
      <c r="A37" s="50"/>
      <c r="B37" s="54" t="s">
        <v>21</v>
      </c>
      <c r="C37" s="52">
        <v>0</v>
      </c>
      <c r="D37" s="53">
        <v>0</v>
      </c>
      <c r="E37" s="52"/>
      <c r="F37" s="52">
        <v>0</v>
      </c>
      <c r="G37" s="52">
        <v>0</v>
      </c>
      <c r="H37" s="52">
        <f t="shared" si="2"/>
        <v>0</v>
      </c>
    </row>
    <row r="38" spans="1:8" ht="33.75">
      <c r="A38" s="50"/>
      <c r="B38" s="55" t="s">
        <v>23</v>
      </c>
      <c r="C38" s="52">
        <v>0</v>
      </c>
      <c r="D38" s="53">
        <v>0</v>
      </c>
      <c r="E38" s="52">
        <v>0</v>
      </c>
      <c r="F38" s="52">
        <v>0</v>
      </c>
      <c r="G38" s="52">
        <v>0</v>
      </c>
      <c r="H38" s="52">
        <f t="shared" si="2"/>
        <v>0</v>
      </c>
    </row>
    <row r="39" spans="1:8" ht="15">
      <c r="A39" s="50"/>
      <c r="B39" s="51" t="s">
        <v>25</v>
      </c>
      <c r="C39" s="15">
        <v>3198218549</v>
      </c>
      <c r="D39" s="14">
        <v>1052733614.64</v>
      </c>
      <c r="E39" s="52">
        <v>4250952163.64</v>
      </c>
      <c r="F39" s="52">
        <v>3066611717.89</v>
      </c>
      <c r="G39" s="52">
        <v>3066611717.89</v>
      </c>
      <c r="H39" s="52">
        <f t="shared" si="2"/>
        <v>-131606831.11000013</v>
      </c>
    </row>
    <row r="40" spans="1:8" ht="22.5">
      <c r="A40" s="50"/>
      <c r="B40" s="51" t="s">
        <v>26</v>
      </c>
      <c r="C40" s="52">
        <v>0</v>
      </c>
      <c r="D40" s="53">
        <v>0</v>
      </c>
      <c r="E40" s="52">
        <v>0</v>
      </c>
      <c r="F40" s="52">
        <v>0</v>
      </c>
      <c r="G40" s="52">
        <v>0</v>
      </c>
      <c r="H40" s="52">
        <f t="shared" si="2"/>
        <v>0</v>
      </c>
    </row>
    <row r="41" spans="1:8" ht="15">
      <c r="A41" s="50"/>
      <c r="B41" s="51"/>
      <c r="C41" s="52"/>
      <c r="D41" s="53"/>
      <c r="E41" s="52"/>
      <c r="F41" s="52"/>
      <c r="G41" s="52"/>
      <c r="H41" s="52"/>
    </row>
    <row r="42" spans="1:8" ht="15">
      <c r="A42" s="56" t="s">
        <v>32</v>
      </c>
      <c r="B42" s="57"/>
      <c r="C42" s="58">
        <v>0</v>
      </c>
      <c r="D42" s="59">
        <v>0</v>
      </c>
      <c r="E42" s="58">
        <v>0</v>
      </c>
      <c r="F42" s="58">
        <v>0</v>
      </c>
      <c r="G42" s="58">
        <v>0</v>
      </c>
      <c r="H42" s="58">
        <v>0</v>
      </c>
    </row>
    <row r="43" spans="1:8" ht="15">
      <c r="A43" s="50"/>
      <c r="B43" s="51" t="s">
        <v>16</v>
      </c>
      <c r="C43" s="52">
        <v>0</v>
      </c>
      <c r="D43" s="53">
        <v>0</v>
      </c>
      <c r="E43" s="52">
        <v>0</v>
      </c>
      <c r="F43" s="52">
        <v>0</v>
      </c>
      <c r="G43" s="52">
        <v>0</v>
      </c>
      <c r="H43" s="52">
        <v>0</v>
      </c>
    </row>
    <row r="44" spans="1:8" ht="15">
      <c r="A44" s="50"/>
      <c r="B44" s="51" t="s">
        <v>24</v>
      </c>
      <c r="C44" s="52">
        <v>0</v>
      </c>
      <c r="D44" s="53">
        <v>0</v>
      </c>
      <c r="E44" s="52">
        <v>0</v>
      </c>
      <c r="F44" s="52">
        <v>0</v>
      </c>
      <c r="G44" s="52">
        <v>0</v>
      </c>
      <c r="H44" s="52">
        <v>0</v>
      </c>
    </row>
    <row r="45" spans="1:8" ht="22.5">
      <c r="A45" s="50"/>
      <c r="B45" s="51" t="s">
        <v>26</v>
      </c>
      <c r="C45" s="52">
        <v>0</v>
      </c>
      <c r="D45" s="53">
        <v>0</v>
      </c>
      <c r="E45" s="52">
        <v>0</v>
      </c>
      <c r="F45" s="52">
        <v>0</v>
      </c>
      <c r="G45" s="52">
        <v>0</v>
      </c>
      <c r="H45" s="52">
        <v>0</v>
      </c>
    </row>
    <row r="46" spans="1:8" ht="15">
      <c r="A46" s="50"/>
      <c r="B46" s="51"/>
      <c r="C46" s="52"/>
      <c r="D46" s="53"/>
      <c r="E46" s="52"/>
      <c r="F46" s="52"/>
      <c r="G46" s="52"/>
      <c r="H46" s="52"/>
    </row>
    <row r="47" spans="1:8" ht="15">
      <c r="A47" s="60" t="s">
        <v>33</v>
      </c>
      <c r="B47" s="61"/>
      <c r="C47" s="58">
        <v>0</v>
      </c>
      <c r="D47" s="59">
        <v>0</v>
      </c>
      <c r="E47" s="58">
        <v>0</v>
      </c>
      <c r="F47" s="58">
        <v>0</v>
      </c>
      <c r="G47" s="58">
        <v>0</v>
      </c>
      <c r="H47" s="58">
        <v>0</v>
      </c>
    </row>
    <row r="48" spans="1:8" ht="15">
      <c r="A48" s="62"/>
      <c r="B48" s="51" t="s">
        <v>27</v>
      </c>
      <c r="C48" s="58">
        <v>0</v>
      </c>
      <c r="D48" s="59">
        <v>0</v>
      </c>
      <c r="E48" s="58">
        <v>0</v>
      </c>
      <c r="F48" s="58">
        <v>0</v>
      </c>
      <c r="G48" s="58">
        <v>0</v>
      </c>
      <c r="H48" s="58">
        <v>0</v>
      </c>
    </row>
    <row r="49" spans="1:8" ht="15">
      <c r="A49" s="62"/>
      <c r="B49" s="51"/>
      <c r="C49" s="58"/>
      <c r="D49" s="58"/>
      <c r="E49" s="58"/>
      <c r="F49" s="58"/>
      <c r="G49" s="58"/>
      <c r="H49" s="58"/>
    </row>
    <row r="50" spans="1:8" ht="15">
      <c r="A50" s="63"/>
      <c r="B50" s="64" t="s">
        <v>28</v>
      </c>
      <c r="C50" s="22">
        <f>C47+C42+C28</f>
        <v>4924583255</v>
      </c>
      <c r="D50" s="22">
        <f>D47+D42+D39+D35+D32+D31</f>
        <v>1148920103.46</v>
      </c>
      <c r="E50" s="22">
        <f>E47+E42+E28</f>
        <v>6073503358.46</v>
      </c>
      <c r="F50" s="22">
        <f aca="true" t="shared" si="3" ref="F50:H50">F47+F42+F28</f>
        <v>4606099056.25</v>
      </c>
      <c r="G50" s="22">
        <f t="shared" si="3"/>
        <v>4606099056.25</v>
      </c>
      <c r="H50" s="22">
        <f t="shared" si="3"/>
        <v>-318484198.75</v>
      </c>
    </row>
    <row r="51" spans="1:8" ht="15">
      <c r="A51" s="65"/>
      <c r="B51" s="66"/>
      <c r="C51" s="67"/>
      <c r="D51" s="67"/>
      <c r="E51" s="67"/>
      <c r="F51" s="68" t="s">
        <v>29</v>
      </c>
      <c r="G51" s="69"/>
      <c r="H51" s="70"/>
    </row>
  </sheetData>
  <mergeCells count="8">
    <mergeCell ref="A25:B27"/>
    <mergeCell ref="C25:G25"/>
    <mergeCell ref="H25:H26"/>
    <mergeCell ref="A1:H1"/>
    <mergeCell ref="A2:B4"/>
    <mergeCell ref="C2:G2"/>
    <mergeCell ref="H2:H3"/>
    <mergeCell ref="A24:H24"/>
  </mergeCells>
  <printOptions/>
  <pageMargins left="0.7" right="0.7" top="0.75" bottom="0.75" header="0.3" footer="0.3"/>
  <pageSetup horizontalDpi="600" verticalDpi="600" orientation="portrait" scale="71" r:id="rId2"/>
  <ignoredErrors>
    <ignoredError sqref="C4:H4" numberStoredAsText="1"/>
    <ignoredError sqref="H5:H19 C21:H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Estefany Merced Nunez Lopez</cp:lastModifiedBy>
  <dcterms:created xsi:type="dcterms:W3CDTF">2018-10-29T14:49:58Z</dcterms:created>
  <dcterms:modified xsi:type="dcterms:W3CDTF">2018-11-06T15:27:44Z</dcterms:modified>
  <cp:category/>
  <cp:version/>
  <cp:contentType/>
  <cp:contentStatus/>
</cp:coreProperties>
</file>